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<sst xmlns="http://schemas.openxmlformats.org/spreadsheetml/2006/main" count="231" uniqueCount="78">
  <si>
    <t>СВИРСКАЯ 78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</si>
  <si>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</si>
  <si>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</si>
  <si>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</si>
  <si>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</si>
  <si>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</si>
  <si>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</si>
  <si>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</si>
  <si>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ревизия эл.щита</t>
  </si>
  <si>
    <t>снятие показаний водомер</t>
  </si>
  <si>
    <t>содерж.по аварийн.обслуж.жилфонда</t>
  </si>
  <si>
    <t>замена вентиля</t>
  </si>
  <si>
    <t>ремонт канализации</t>
  </si>
  <si>
    <t>тех.обслуживание системы отопления</t>
  </si>
  <si>
    <t>ремонт системы отопления</t>
  </si>
  <si>
    <t>февр</t>
  </si>
  <si>
    <t>устройство колпака над кв  2-18</t>
  </si>
  <si>
    <t>замена канализационного стояка</t>
  </si>
  <si>
    <t>выявление протечки по заявке</t>
  </si>
  <si>
    <t>87-подвал</t>
  </si>
  <si>
    <t>март</t>
  </si>
  <si>
    <t>прочистка вентиляции</t>
  </si>
  <si>
    <t>ревизия запорной арматуры</t>
  </si>
  <si>
    <t>м.ремонт канализации</t>
  </si>
  <si>
    <t>апрель</t>
  </si>
  <si>
    <t>укрепление металл.отливов на кровле</t>
  </si>
  <si>
    <t>май</t>
  </si>
  <si>
    <t>м.косметический ремоет л.клетки</t>
  </si>
  <si>
    <t>1пд.</t>
  </si>
  <si>
    <t>5,3м2</t>
  </si>
  <si>
    <t>ремонт балконной плиты</t>
  </si>
  <si>
    <t>3,5м2</t>
  </si>
  <si>
    <t>5,6 пд.</t>
  </si>
  <si>
    <t>июнь</t>
  </si>
  <si>
    <t>июль</t>
  </si>
  <si>
    <t>ремонт вентиляционной трубы</t>
  </si>
  <si>
    <t>21,24,27</t>
  </si>
  <si>
    <t>ремонт внтиляционных каналов</t>
  </si>
  <si>
    <t>промывка, опрессовка системы отопления</t>
  </si>
  <si>
    <t>август</t>
  </si>
  <si>
    <t>сентяб</t>
  </si>
  <si>
    <t>обход т/у, подв.,откр.задв. при заполн.системы</t>
  </si>
  <si>
    <t>ремонт системы отопления-радиатор</t>
  </si>
  <si>
    <t>октябрь</t>
  </si>
  <si>
    <t>заделка подвального окна кирпичем</t>
  </si>
  <si>
    <t>1,2пл.</t>
  </si>
  <si>
    <t>замена вентиля,ревизия зап.арматуры</t>
  </si>
  <si>
    <t>выявление причины пост.грязной воды</t>
  </si>
  <si>
    <t>подвал</t>
  </si>
  <si>
    <t>ноябрь</t>
  </si>
  <si>
    <t>м.ремонт водопровода</t>
  </si>
  <si>
    <t>ремонт системы отопления-промывка радиат.        98</t>
  </si>
  <si>
    <t>выявление причины непост.воды</t>
  </si>
  <si>
    <t>декабрь</t>
  </si>
  <si>
    <t>остекление</t>
  </si>
  <si>
    <t>2м2</t>
  </si>
  <si>
    <t>ремонт системы отопления-промывка радиат 6,14,18</t>
  </si>
  <si>
    <t>ремонт системы отопления-промывка радиат 9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</si>
  <si>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</si>
  <si>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</si>
  <si>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</si>
  <si>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</si>
  <si>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</si>
  <si>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</si>
  <si>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78   по ул.Свирская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</si>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</sst>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6" xfId="0" applyFont="1" applyBorder="1" applyAlignment="1">
      <alignment horizontal="right"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625" style="15" customWidth="1"/>
    <col min="2" max="2" width="9.875" style="15" customWidth="1"/>
    <col min="3" max="3" width="7.625" style="15" customWidth="1"/>
    <col min="4" max="4" width="6.75390625" style="15" customWidth="1"/>
    <col min="5" max="5" width="12.875" style="15" customWidth="1"/>
    <col min="6" max="6" width="10.00390625" style="15" customWidth="1"/>
    <col min="7" max="7" width="13.625" style="15" customWidth="1"/>
    <col min="8" max="8" width="12.875" style="15" customWidth="1"/>
    <col min="9" max="9" width="8.875" style="15" customWidth="1"/>
    <col min="10" max="10" width="7.25390625" style="15" customWidth="1"/>
    <col min="11" max="11" width="10.625" style="15" customWidth="1"/>
    <col min="12" max="13" width="11.00390625" style="15" customWidth="1"/>
    <col min="14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 t="s">
        <v>8</v>
      </c>
      <c r="C5" s="16"/>
      <c r="D5" s="16"/>
      <c r="E5" s="16"/>
      <c r="F5" s="25">
        <v>92</v>
      </c>
      <c r="G5" s="26"/>
      <c r="H5" s="27">
        <v>489.97</v>
      </c>
      <c r="I5" s="28" t="s">
        <v>9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10</v>
      </c>
      <c r="J6" s="34"/>
      <c r="K6" s="34"/>
      <c r="L6" s="34"/>
      <c r="M6" s="35"/>
      <c r="N6" s="36">
        <v>18302.13</v>
      </c>
    </row>
    <row r="7" spans="1:14" ht="12.75">
      <c r="A7" s="32"/>
      <c r="B7" s="24"/>
      <c r="C7" s="16"/>
      <c r="D7" s="16"/>
      <c r="E7" s="16"/>
      <c r="F7" s="25"/>
      <c r="G7" s="26"/>
      <c r="H7" s="27"/>
      <c r="I7" s="37" t="s">
        <v>11</v>
      </c>
      <c r="J7" s="16"/>
      <c r="K7" s="16"/>
      <c r="L7" s="16"/>
      <c r="M7" s="25">
        <v>75.78</v>
      </c>
      <c r="N7" s="27">
        <v>457.64</v>
      </c>
    </row>
    <row r="8" spans="1:14" ht="12.75">
      <c r="A8" s="32"/>
      <c r="B8" s="24"/>
      <c r="C8" s="16"/>
      <c r="D8" s="16"/>
      <c r="E8" s="16"/>
      <c r="F8" s="25"/>
      <c r="G8" s="26"/>
      <c r="H8" s="27"/>
      <c r="I8" s="37" t="s">
        <v>12</v>
      </c>
      <c r="J8" s="16"/>
      <c r="K8" s="16"/>
      <c r="L8" s="16"/>
      <c r="M8" s="25">
        <v>65</v>
      </c>
      <c r="N8" s="27">
        <v>3219.32</v>
      </c>
    </row>
    <row r="9" spans="1:14" ht="12.75">
      <c r="A9" s="32"/>
      <c r="B9" s="24"/>
      <c r="C9" s="16"/>
      <c r="D9" s="16"/>
      <c r="E9" s="16"/>
      <c r="F9" s="25"/>
      <c r="G9" s="26"/>
      <c r="H9" s="27"/>
      <c r="I9" s="37" t="s">
        <v>13</v>
      </c>
      <c r="J9" s="16"/>
      <c r="K9" s="16"/>
      <c r="L9" s="16"/>
      <c r="M9" s="25"/>
      <c r="N9" s="27">
        <v>127.44</v>
      </c>
    </row>
    <row r="10" spans="1:14" ht="12.75">
      <c r="A10" s="32"/>
      <c r="B10" s="24"/>
      <c r="C10" s="16"/>
      <c r="D10" s="16"/>
      <c r="E10" s="16"/>
      <c r="F10" s="38"/>
      <c r="G10" s="26"/>
      <c r="H10" s="27"/>
      <c r="I10" s="37" t="s">
        <v>14</v>
      </c>
      <c r="J10" s="16"/>
      <c r="K10" s="16"/>
      <c r="L10" s="16"/>
      <c r="M10" s="25">
        <v>98</v>
      </c>
      <c r="N10" s="27">
        <v>638.25</v>
      </c>
    </row>
    <row r="11" spans="1:14" ht="12.75">
      <c r="A11" s="32"/>
      <c r="B11" s="24"/>
      <c r="C11" s="16"/>
      <c r="D11" s="16"/>
      <c r="E11" s="16"/>
      <c r="F11" s="25"/>
      <c r="G11" s="26"/>
      <c r="H11" s="39"/>
      <c r="I11" s="37"/>
      <c r="J11" s="16"/>
      <c r="K11" s="16"/>
      <c r="L11" s="16"/>
      <c r="M11" s="25"/>
      <c r="N11" s="40"/>
    </row>
    <row r="12" spans="1:14" ht="12.75">
      <c r="A12" s="41"/>
      <c r="B12" s="42"/>
      <c r="C12" s="43"/>
      <c r="D12" s="43"/>
      <c r="E12" s="43"/>
      <c r="F12" s="44"/>
      <c r="G12" s="42"/>
      <c r="H12" s="45">
        <f>SUM(H5:H11)</f>
        <v>489.97</v>
      </c>
      <c r="I12" s="46"/>
      <c r="J12" s="47"/>
      <c r="K12" s="47"/>
      <c r="L12" s="47"/>
      <c r="M12" s="48"/>
      <c r="N12" s="45">
        <f>SUM(N6:N11)</f>
        <v>22744.78</v>
      </c>
    </row>
    <row r="13" spans="1:14" ht="12.7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2.75">
      <c r="A14" s="14" t="str">
        <f>A2</f>
        <v>СВИРСКАЯ 78</v>
      </c>
      <c r="B14" s="14"/>
      <c r="C14" s="14"/>
      <c r="D14" s="14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2.75">
      <c r="A15" s="18"/>
      <c r="B15" s="13" t="s">
        <v>1</v>
      </c>
      <c r="C15" s="13"/>
      <c r="D15" s="13"/>
      <c r="E15" s="13"/>
      <c r="F15" s="13"/>
      <c r="G15" s="13"/>
      <c r="H15" s="13"/>
      <c r="I15" s="12" t="s">
        <v>2</v>
      </c>
      <c r="J15" s="12"/>
      <c r="K15" s="12"/>
      <c r="L15" s="12"/>
      <c r="M15" s="12"/>
      <c r="N15" s="12"/>
    </row>
    <row r="16" spans="1:14" ht="12.75">
      <c r="A16" s="19" t="s">
        <v>3</v>
      </c>
      <c r="B16" s="11" t="s">
        <v>4</v>
      </c>
      <c r="C16" s="11"/>
      <c r="D16" s="11"/>
      <c r="E16" s="11"/>
      <c r="F16" s="11"/>
      <c r="G16" s="20" t="s">
        <v>5</v>
      </c>
      <c r="H16" s="21" t="s">
        <v>6</v>
      </c>
      <c r="I16" s="10" t="s">
        <v>4</v>
      </c>
      <c r="J16" s="10"/>
      <c r="K16" s="10"/>
      <c r="L16" s="10"/>
      <c r="M16" s="10"/>
      <c r="N16" s="22" t="s">
        <v>6</v>
      </c>
    </row>
    <row r="17" spans="1:14" ht="12.75">
      <c r="A17" s="23" t="s">
        <v>15</v>
      </c>
      <c r="B17" s="24" t="s">
        <v>16</v>
      </c>
      <c r="C17" s="16"/>
      <c r="D17" s="16"/>
      <c r="E17" s="16"/>
      <c r="F17" s="25"/>
      <c r="G17" s="26"/>
      <c r="H17" s="27">
        <v>3522.72</v>
      </c>
      <c r="I17" s="28" t="s">
        <v>9</v>
      </c>
      <c r="J17" s="29"/>
      <c r="K17" s="29"/>
      <c r="L17" s="29"/>
      <c r="M17" s="30"/>
      <c r="N17" s="31"/>
    </row>
    <row r="18" spans="1:14" ht="12.75">
      <c r="A18" s="32"/>
      <c r="B18" s="24"/>
      <c r="C18" s="16"/>
      <c r="D18" s="16"/>
      <c r="E18" s="16"/>
      <c r="F18" s="25"/>
      <c r="G18" s="26"/>
      <c r="H18" s="27"/>
      <c r="I18" s="33" t="s">
        <v>10</v>
      </c>
      <c r="J18" s="34"/>
      <c r="K18" s="34"/>
      <c r="L18" s="34"/>
      <c r="M18" s="35"/>
      <c r="N18" s="36">
        <v>18302.13</v>
      </c>
    </row>
    <row r="19" spans="1:14" ht="12.75">
      <c r="A19" s="32"/>
      <c r="B19" s="24"/>
      <c r="C19" s="16"/>
      <c r="D19" s="16"/>
      <c r="E19" s="16"/>
      <c r="F19" s="25"/>
      <c r="G19" s="26"/>
      <c r="H19" s="27"/>
      <c r="I19" s="37" t="s">
        <v>17</v>
      </c>
      <c r="J19" s="16"/>
      <c r="K19" s="16"/>
      <c r="L19" s="16"/>
      <c r="M19" s="25"/>
      <c r="N19" s="27">
        <v>4587.3</v>
      </c>
    </row>
    <row r="20" spans="1:14" ht="12.75">
      <c r="A20" s="32"/>
      <c r="B20" s="24"/>
      <c r="C20" s="16"/>
      <c r="D20" s="16"/>
      <c r="E20" s="16"/>
      <c r="F20" s="25"/>
      <c r="G20" s="26"/>
      <c r="H20" s="27"/>
      <c r="I20" s="37" t="s">
        <v>18</v>
      </c>
      <c r="J20" s="16"/>
      <c r="K20" s="16"/>
      <c r="L20" s="16"/>
      <c r="M20" s="25">
        <v>2</v>
      </c>
      <c r="N20" s="27">
        <v>127.44</v>
      </c>
    </row>
    <row r="21" spans="1:14" ht="12.75">
      <c r="A21" s="32"/>
      <c r="B21" s="24"/>
      <c r="C21" s="16"/>
      <c r="D21" s="16"/>
      <c r="E21" s="16"/>
      <c r="F21" s="25"/>
      <c r="G21" s="26"/>
      <c r="H21" s="27"/>
      <c r="I21" s="37" t="s">
        <v>14</v>
      </c>
      <c r="J21" s="16"/>
      <c r="K21" s="16"/>
      <c r="L21" s="16"/>
      <c r="M21" s="25">
        <v>87</v>
      </c>
      <c r="N21" s="27">
        <v>313.44</v>
      </c>
    </row>
    <row r="22" spans="1:14" ht="12.75">
      <c r="A22" s="32"/>
      <c r="B22" s="24"/>
      <c r="C22" s="16"/>
      <c r="D22" s="16"/>
      <c r="E22" s="16"/>
      <c r="F22" s="38"/>
      <c r="G22" s="26"/>
      <c r="H22" s="27"/>
      <c r="I22" s="37" t="s">
        <v>14</v>
      </c>
      <c r="J22" s="16"/>
      <c r="K22" s="16"/>
      <c r="L22" s="16"/>
      <c r="M22" s="25" t="s">
        <v>19</v>
      </c>
      <c r="N22" s="27">
        <v>7207.17</v>
      </c>
    </row>
    <row r="23" spans="1:14" ht="12.75">
      <c r="A23" s="32"/>
      <c r="B23" s="24"/>
      <c r="C23" s="16"/>
      <c r="D23" s="16"/>
      <c r="E23" s="16"/>
      <c r="F23" s="25"/>
      <c r="G23" s="26"/>
      <c r="H23" s="27"/>
      <c r="I23" s="37" t="s">
        <v>14</v>
      </c>
      <c r="J23" s="16"/>
      <c r="K23" s="16"/>
      <c r="L23" s="16"/>
      <c r="M23" s="25">
        <v>98</v>
      </c>
      <c r="N23" s="27">
        <v>591.18</v>
      </c>
    </row>
    <row r="24" spans="1:14" ht="12.75">
      <c r="A24" s="32"/>
      <c r="B24" s="24"/>
      <c r="C24" s="16"/>
      <c r="D24" s="16"/>
      <c r="E24" s="16"/>
      <c r="F24" s="25"/>
      <c r="G24" s="26"/>
      <c r="H24" s="39"/>
      <c r="I24" s="37"/>
      <c r="J24" s="16"/>
      <c r="K24" s="16"/>
      <c r="L24" s="16"/>
      <c r="M24" s="25"/>
      <c r="N24" s="40"/>
    </row>
    <row r="25" spans="1:14" ht="12.75">
      <c r="A25" s="41"/>
      <c r="B25" s="42"/>
      <c r="C25" s="43"/>
      <c r="D25" s="43"/>
      <c r="E25" s="43"/>
      <c r="F25" s="44"/>
      <c r="G25" s="42"/>
      <c r="H25" s="45">
        <f>SUM(H17:H24)</f>
        <v>3522.72</v>
      </c>
      <c r="I25" s="46"/>
      <c r="J25" s="47"/>
      <c r="K25" s="47"/>
      <c r="L25" s="47"/>
      <c r="M25" s="48"/>
      <c r="N25" s="45">
        <f>SUM(N18:N24)</f>
        <v>31128.659999999996</v>
      </c>
    </row>
    <row r="26" spans="1:14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2.75">
      <c r="A27" s="14" t="str">
        <f>A14</f>
        <v>СВИРСКАЯ 78</v>
      </c>
      <c r="B27" s="14"/>
      <c r="C27" s="14"/>
      <c r="D27" s="14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2.75">
      <c r="A28" s="18"/>
      <c r="B28" s="13" t="s">
        <v>1</v>
      </c>
      <c r="C28" s="13"/>
      <c r="D28" s="13"/>
      <c r="E28" s="13"/>
      <c r="F28" s="13"/>
      <c r="G28" s="13"/>
      <c r="H28" s="13"/>
      <c r="I28" s="12" t="s">
        <v>2</v>
      </c>
      <c r="J28" s="12"/>
      <c r="K28" s="12"/>
      <c r="L28" s="12"/>
      <c r="M28" s="12"/>
      <c r="N28" s="12"/>
    </row>
    <row r="29" spans="1:14" ht="12.75">
      <c r="A29" s="19" t="s">
        <v>3</v>
      </c>
      <c r="B29" s="11" t="s">
        <v>4</v>
      </c>
      <c r="C29" s="11"/>
      <c r="D29" s="11"/>
      <c r="E29" s="11"/>
      <c r="F29" s="11"/>
      <c r="G29" s="20" t="s">
        <v>5</v>
      </c>
      <c r="H29" s="21" t="s">
        <v>6</v>
      </c>
      <c r="I29" s="10" t="s">
        <v>4</v>
      </c>
      <c r="J29" s="10"/>
      <c r="K29" s="10"/>
      <c r="L29" s="10"/>
      <c r="M29" s="10"/>
      <c r="N29" s="22" t="s">
        <v>6</v>
      </c>
    </row>
    <row r="30" spans="1:14" ht="12.75">
      <c r="A30" s="23" t="s">
        <v>20</v>
      </c>
      <c r="B30" s="24" t="s">
        <v>21</v>
      </c>
      <c r="C30" s="16"/>
      <c r="D30" s="16"/>
      <c r="E30" s="16"/>
      <c r="F30" s="25">
        <v>61</v>
      </c>
      <c r="G30" s="26"/>
      <c r="H30" s="27">
        <v>1585.92</v>
      </c>
      <c r="I30" s="28" t="s">
        <v>9</v>
      </c>
      <c r="J30" s="29"/>
      <c r="K30" s="29"/>
      <c r="L30" s="29"/>
      <c r="M30" s="30"/>
      <c r="N30" s="31"/>
    </row>
    <row r="31" spans="1:14" ht="12.75">
      <c r="A31" s="32"/>
      <c r="B31" s="24"/>
      <c r="C31" s="16"/>
      <c r="D31" s="16"/>
      <c r="E31" s="16"/>
      <c r="F31" s="25"/>
      <c r="G31" s="26"/>
      <c r="H31" s="27"/>
      <c r="I31" s="33" t="s">
        <v>10</v>
      </c>
      <c r="J31" s="34"/>
      <c r="K31" s="34"/>
      <c r="L31" s="34"/>
      <c r="M31" s="35"/>
      <c r="N31" s="36">
        <v>18302.13</v>
      </c>
    </row>
    <row r="32" spans="1:14" ht="12.75">
      <c r="A32" s="32"/>
      <c r="B32" s="24"/>
      <c r="C32" s="16"/>
      <c r="D32" s="16"/>
      <c r="E32" s="16"/>
      <c r="F32" s="25"/>
      <c r="G32" s="26"/>
      <c r="H32" s="27"/>
      <c r="I32" s="37" t="s">
        <v>18</v>
      </c>
      <c r="J32" s="16"/>
      <c r="K32" s="16"/>
      <c r="L32" s="16"/>
      <c r="M32" s="25">
        <v>63</v>
      </c>
      <c r="N32" s="27">
        <v>127.44</v>
      </c>
    </row>
    <row r="33" spans="1:14" ht="12.75">
      <c r="A33" s="32"/>
      <c r="B33" s="24"/>
      <c r="C33" s="16"/>
      <c r="D33" s="16"/>
      <c r="E33" s="16"/>
      <c r="F33" s="25"/>
      <c r="G33" s="26"/>
      <c r="H33" s="27"/>
      <c r="I33" s="37" t="s">
        <v>22</v>
      </c>
      <c r="J33" s="16"/>
      <c r="K33" s="16"/>
      <c r="L33" s="16"/>
      <c r="M33" s="25">
        <v>67</v>
      </c>
      <c r="N33" s="27">
        <v>336.15</v>
      </c>
    </row>
    <row r="34" spans="1:14" ht="12.75">
      <c r="A34" s="32"/>
      <c r="B34" s="24"/>
      <c r="C34" s="16"/>
      <c r="D34" s="16"/>
      <c r="E34" s="16"/>
      <c r="F34" s="25"/>
      <c r="G34" s="26"/>
      <c r="H34" s="27"/>
      <c r="I34" s="37" t="s">
        <v>14</v>
      </c>
      <c r="J34" s="16"/>
      <c r="K34" s="16"/>
      <c r="L34" s="16"/>
      <c r="M34" s="25">
        <v>14</v>
      </c>
      <c r="N34" s="27">
        <v>453.8</v>
      </c>
    </row>
    <row r="35" spans="1:14" ht="12.75">
      <c r="A35" s="32"/>
      <c r="B35" s="24"/>
      <c r="C35" s="16"/>
      <c r="D35" s="16"/>
      <c r="E35" s="16"/>
      <c r="F35" s="38"/>
      <c r="G35" s="26"/>
      <c r="H35" s="27"/>
      <c r="I35" s="37" t="s">
        <v>13</v>
      </c>
      <c r="J35" s="16"/>
      <c r="K35" s="16"/>
      <c r="L35" s="16"/>
      <c r="M35" s="25"/>
      <c r="N35" s="27">
        <v>254.88</v>
      </c>
    </row>
    <row r="36" spans="1:14" ht="12.75">
      <c r="A36" s="32"/>
      <c r="B36" s="24"/>
      <c r="C36" s="16"/>
      <c r="D36" s="16"/>
      <c r="E36" s="16"/>
      <c r="F36" s="25"/>
      <c r="G36" s="26"/>
      <c r="H36" s="27"/>
      <c r="I36" s="37" t="s">
        <v>23</v>
      </c>
      <c r="J36" s="16"/>
      <c r="K36" s="16"/>
      <c r="L36" s="16"/>
      <c r="M36" s="25">
        <v>86</v>
      </c>
      <c r="N36" s="27">
        <v>254.88</v>
      </c>
    </row>
    <row r="37" spans="1:14" ht="12.75">
      <c r="A37" s="32"/>
      <c r="B37" s="24"/>
      <c r="C37" s="16"/>
      <c r="D37" s="16"/>
      <c r="E37" s="16"/>
      <c r="F37" s="25"/>
      <c r="G37" s="26"/>
      <c r="H37" s="27"/>
      <c r="I37" s="37" t="s">
        <v>23</v>
      </c>
      <c r="J37" s="16"/>
      <c r="K37" s="16"/>
      <c r="L37" s="16"/>
      <c r="M37" s="25">
        <v>85</v>
      </c>
      <c r="N37" s="27">
        <v>509.76</v>
      </c>
    </row>
    <row r="38" spans="1:14" ht="12.75">
      <c r="A38" s="32"/>
      <c r="B38" s="24"/>
      <c r="C38" s="16"/>
      <c r="D38" s="16"/>
      <c r="E38" s="16"/>
      <c r="F38" s="25"/>
      <c r="G38" s="26"/>
      <c r="H38" s="39"/>
      <c r="I38" s="37"/>
      <c r="J38" s="16"/>
      <c r="K38" s="16"/>
      <c r="L38" s="16"/>
      <c r="M38" s="25"/>
      <c r="N38" s="40"/>
    </row>
    <row r="39" spans="1:14" ht="12.75">
      <c r="A39" s="41"/>
      <c r="B39" s="42"/>
      <c r="C39" s="43"/>
      <c r="D39" s="43"/>
      <c r="E39" s="43"/>
      <c r="F39" s="44"/>
      <c r="G39" s="42"/>
      <c r="H39" s="45">
        <f>SUM(H30:H38)</f>
        <v>1585.92</v>
      </c>
      <c r="I39" s="46"/>
      <c r="J39" s="47"/>
      <c r="K39" s="47"/>
      <c r="L39" s="47"/>
      <c r="M39" s="48"/>
      <c r="N39" s="45">
        <f>SUM(N31:N38)</f>
        <v>20239.04</v>
      </c>
    </row>
    <row r="40" spans="1:14" ht="12.7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2.75">
      <c r="A41" s="14" t="str">
        <f>A27</f>
        <v>СВИРСКАЯ 78</v>
      </c>
      <c r="B41" s="14"/>
      <c r="C41" s="14"/>
      <c r="D41" s="14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2.75">
      <c r="A42" s="18"/>
      <c r="B42" s="13" t="s">
        <v>1</v>
      </c>
      <c r="C42" s="13"/>
      <c r="D42" s="13"/>
      <c r="E42" s="13"/>
      <c r="F42" s="13"/>
      <c r="G42" s="13"/>
      <c r="H42" s="13"/>
      <c r="I42" s="12" t="s">
        <v>2</v>
      </c>
      <c r="J42" s="12"/>
      <c r="K42" s="12"/>
      <c r="L42" s="12"/>
      <c r="M42" s="12"/>
      <c r="N42" s="12"/>
    </row>
    <row r="43" spans="1:14" ht="12.75">
      <c r="A43" s="19" t="s">
        <v>3</v>
      </c>
      <c r="B43" s="11" t="s">
        <v>4</v>
      </c>
      <c r="C43" s="11"/>
      <c r="D43" s="11"/>
      <c r="E43" s="11"/>
      <c r="F43" s="11"/>
      <c r="G43" s="20" t="s">
        <v>5</v>
      </c>
      <c r="H43" s="21" t="s">
        <v>6</v>
      </c>
      <c r="I43" s="10" t="s">
        <v>4</v>
      </c>
      <c r="J43" s="10"/>
      <c r="K43" s="10"/>
      <c r="L43" s="10"/>
      <c r="M43" s="10"/>
      <c r="N43" s="22" t="s">
        <v>6</v>
      </c>
    </row>
    <row r="44" spans="1:14" ht="12.75">
      <c r="A44" s="23" t="s">
        <v>24</v>
      </c>
      <c r="B44" s="24" t="s">
        <v>25</v>
      </c>
      <c r="C44" s="16"/>
      <c r="D44" s="16"/>
      <c r="E44" s="16"/>
      <c r="F44" s="25">
        <v>18</v>
      </c>
      <c r="G44" s="26"/>
      <c r="H44" s="27">
        <v>780.71</v>
      </c>
      <c r="I44" s="28" t="s">
        <v>9</v>
      </c>
      <c r="J44" s="29"/>
      <c r="K44" s="29"/>
      <c r="L44" s="29"/>
      <c r="M44" s="30"/>
      <c r="N44" s="31"/>
    </row>
    <row r="45" spans="1:14" ht="12.75">
      <c r="A45" s="32"/>
      <c r="B45" s="24"/>
      <c r="C45" s="16"/>
      <c r="D45" s="16"/>
      <c r="E45" s="16"/>
      <c r="F45" s="25"/>
      <c r="G45" s="26"/>
      <c r="H45" s="27"/>
      <c r="I45" s="33" t="s">
        <v>10</v>
      </c>
      <c r="J45" s="34"/>
      <c r="K45" s="34"/>
      <c r="L45" s="34"/>
      <c r="M45" s="35"/>
      <c r="N45" s="36">
        <v>18302.13</v>
      </c>
    </row>
    <row r="46" spans="1:14" ht="12.75">
      <c r="A46" s="32"/>
      <c r="B46" s="24"/>
      <c r="C46" s="16"/>
      <c r="D46" s="16"/>
      <c r="E46" s="16"/>
      <c r="F46" s="25"/>
      <c r="G46" s="26"/>
      <c r="H46" s="27"/>
      <c r="I46" s="37" t="s">
        <v>11</v>
      </c>
      <c r="J46" s="16"/>
      <c r="K46" s="16"/>
      <c r="L46" s="16"/>
      <c r="M46" s="25">
        <v>87</v>
      </c>
      <c r="N46" s="27">
        <v>336.15</v>
      </c>
    </row>
    <row r="47" spans="1:14" ht="12.75">
      <c r="A47" s="32"/>
      <c r="B47" s="24"/>
      <c r="C47" s="16"/>
      <c r="D47" s="16"/>
      <c r="E47" s="16"/>
      <c r="F47" s="25"/>
      <c r="G47" s="26"/>
      <c r="H47" s="27"/>
      <c r="I47" s="37" t="s">
        <v>11</v>
      </c>
      <c r="J47" s="16"/>
      <c r="K47" s="16"/>
      <c r="L47" s="16"/>
      <c r="M47" s="25">
        <v>95</v>
      </c>
      <c r="N47" s="27">
        <v>428.14</v>
      </c>
    </row>
    <row r="48" spans="1:14" ht="12.75">
      <c r="A48" s="32"/>
      <c r="B48" s="24"/>
      <c r="C48" s="16"/>
      <c r="D48" s="16"/>
      <c r="E48" s="16"/>
      <c r="F48" s="25"/>
      <c r="G48" s="26"/>
      <c r="H48" s="39"/>
      <c r="I48" s="37"/>
      <c r="J48" s="16"/>
      <c r="K48" s="16"/>
      <c r="L48" s="16"/>
      <c r="M48" s="25"/>
      <c r="N48" s="40"/>
    </row>
    <row r="49" spans="1:14" ht="12.75">
      <c r="A49" s="41"/>
      <c r="B49" s="42"/>
      <c r="C49" s="43"/>
      <c r="D49" s="43"/>
      <c r="E49" s="43"/>
      <c r="F49" s="44"/>
      <c r="G49" s="42"/>
      <c r="H49" s="45">
        <f>SUM(H44:H48)</f>
        <v>780.71</v>
      </c>
      <c r="I49" s="46"/>
      <c r="J49" s="47"/>
      <c r="K49" s="47"/>
      <c r="L49" s="47"/>
      <c r="M49" s="48"/>
      <c r="N49" s="45">
        <f>SUM(N45:N48)</f>
        <v>19066.420000000002</v>
      </c>
    </row>
    <row r="50" spans="1:14" ht="12.7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2.75">
      <c r="A51" s="14" t="str">
        <f>A41</f>
        <v>СВИРСКАЯ 78</v>
      </c>
      <c r="B51" s="14"/>
      <c r="C51" s="14"/>
      <c r="D51" s="14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18"/>
      <c r="B52" s="13" t="s">
        <v>1</v>
      </c>
      <c r="C52" s="13"/>
      <c r="D52" s="13"/>
      <c r="E52" s="13"/>
      <c r="F52" s="13"/>
      <c r="G52" s="13"/>
      <c r="H52" s="13"/>
      <c r="I52" s="12" t="s">
        <v>2</v>
      </c>
      <c r="J52" s="12"/>
      <c r="K52" s="12"/>
      <c r="L52" s="12"/>
      <c r="M52" s="12"/>
      <c r="N52" s="12"/>
    </row>
    <row r="53" spans="1:14" ht="12.75">
      <c r="A53" s="19" t="s">
        <v>3</v>
      </c>
      <c r="B53" s="11" t="s">
        <v>4</v>
      </c>
      <c r="C53" s="11"/>
      <c r="D53" s="11"/>
      <c r="E53" s="11"/>
      <c r="F53" s="11"/>
      <c r="G53" s="20" t="s">
        <v>5</v>
      </c>
      <c r="H53" s="21" t="s">
        <v>6</v>
      </c>
      <c r="I53" s="10" t="s">
        <v>4</v>
      </c>
      <c r="J53" s="10"/>
      <c r="K53" s="10"/>
      <c r="L53" s="10"/>
      <c r="M53" s="10"/>
      <c r="N53" s="22" t="s">
        <v>6</v>
      </c>
    </row>
    <row r="54" spans="1:14" ht="12.75">
      <c r="A54" s="23" t="s">
        <v>26</v>
      </c>
      <c r="B54" s="24" t="s">
        <v>27</v>
      </c>
      <c r="C54" s="16"/>
      <c r="D54" s="16"/>
      <c r="E54" s="16"/>
      <c r="F54" s="38" t="s">
        <v>28</v>
      </c>
      <c r="G54" s="49" t="s">
        <v>29</v>
      </c>
      <c r="H54" s="27">
        <v>1760.19</v>
      </c>
      <c r="I54" s="28" t="s">
        <v>9</v>
      </c>
      <c r="J54" s="29"/>
      <c r="K54" s="29"/>
      <c r="L54" s="29"/>
      <c r="M54" s="30"/>
      <c r="N54" s="31"/>
    </row>
    <row r="55" spans="1:14" ht="12.75">
      <c r="A55" s="32"/>
      <c r="B55" s="24" t="s">
        <v>30</v>
      </c>
      <c r="C55" s="16"/>
      <c r="D55" s="16"/>
      <c r="E55" s="16"/>
      <c r="F55" s="25">
        <v>47</v>
      </c>
      <c r="G55" s="49" t="s">
        <v>31</v>
      </c>
      <c r="H55" s="27">
        <v>4507.63</v>
      </c>
      <c r="I55" s="33" t="s">
        <v>10</v>
      </c>
      <c r="J55" s="34"/>
      <c r="K55" s="34"/>
      <c r="L55" s="34"/>
      <c r="M55" s="35"/>
      <c r="N55" s="36">
        <v>18302.13</v>
      </c>
    </row>
    <row r="56" spans="1:14" ht="12.75">
      <c r="A56" s="32"/>
      <c r="B56" s="24"/>
      <c r="C56" s="16"/>
      <c r="D56" s="16"/>
      <c r="E56" s="16"/>
      <c r="F56" s="25"/>
      <c r="G56" s="26"/>
      <c r="H56" s="27"/>
      <c r="I56" s="37" t="s">
        <v>22</v>
      </c>
      <c r="J56" s="16"/>
      <c r="K56" s="16"/>
      <c r="L56" s="16"/>
      <c r="M56" s="25">
        <v>20</v>
      </c>
      <c r="N56" s="27">
        <v>336.02</v>
      </c>
    </row>
    <row r="57" spans="1:14" ht="12.75">
      <c r="A57" s="32"/>
      <c r="B57" s="24"/>
      <c r="C57" s="16"/>
      <c r="D57" s="16"/>
      <c r="E57" s="16"/>
      <c r="F57" s="25"/>
      <c r="G57" s="26"/>
      <c r="H57" s="27"/>
      <c r="I57" s="37" t="s">
        <v>11</v>
      </c>
      <c r="J57" s="16"/>
      <c r="K57" s="16"/>
      <c r="L57" s="16"/>
      <c r="M57" s="25">
        <v>35</v>
      </c>
      <c r="N57" s="27">
        <v>336.02</v>
      </c>
    </row>
    <row r="58" spans="1:14" ht="12.75">
      <c r="A58" s="32"/>
      <c r="B58" s="24"/>
      <c r="C58" s="16"/>
      <c r="D58" s="16"/>
      <c r="E58" s="16"/>
      <c r="F58" s="25"/>
      <c r="G58" s="26"/>
      <c r="H58" s="27"/>
      <c r="I58" s="37" t="s">
        <v>14</v>
      </c>
      <c r="J58" s="16"/>
      <c r="K58" s="16"/>
      <c r="L58" s="16"/>
      <c r="M58" s="38" t="s">
        <v>32</v>
      </c>
      <c r="N58" s="27">
        <v>8207.41</v>
      </c>
    </row>
    <row r="59" spans="1:14" ht="12.75">
      <c r="A59" s="32"/>
      <c r="B59" s="24"/>
      <c r="C59" s="16"/>
      <c r="D59" s="16"/>
      <c r="E59" s="16"/>
      <c r="F59" s="25"/>
      <c r="G59" s="26"/>
      <c r="H59" s="39"/>
      <c r="I59" s="37"/>
      <c r="J59" s="16"/>
      <c r="K59" s="16"/>
      <c r="L59" s="16"/>
      <c r="M59" s="25"/>
      <c r="N59" s="40"/>
    </row>
    <row r="60" spans="1:14" ht="12.75">
      <c r="A60" s="41"/>
      <c r="B60" s="42"/>
      <c r="C60" s="43"/>
      <c r="D60" s="43"/>
      <c r="E60" s="43"/>
      <c r="F60" s="44"/>
      <c r="G60" s="42"/>
      <c r="H60" s="45">
        <f>SUM(H54:H59)</f>
        <v>6267.82</v>
      </c>
      <c r="I60" s="46"/>
      <c r="J60" s="47"/>
      <c r="K60" s="47"/>
      <c r="L60" s="47"/>
      <c r="M60" s="48"/>
      <c r="N60" s="45">
        <f>SUM(N55:N59)</f>
        <v>27181.58</v>
      </c>
    </row>
    <row r="61" spans="1:14" ht="12.75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2.75">
      <c r="A62" s="14" t="str">
        <f>A51</f>
        <v>СВИРСКАЯ 78</v>
      </c>
      <c r="B62" s="14"/>
      <c r="C62" s="14"/>
      <c r="D62" s="14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2.75">
      <c r="A63" s="18"/>
      <c r="B63" s="13" t="s">
        <v>1</v>
      </c>
      <c r="C63" s="13"/>
      <c r="D63" s="13"/>
      <c r="E63" s="13"/>
      <c r="F63" s="13"/>
      <c r="G63" s="13"/>
      <c r="H63" s="13"/>
      <c r="I63" s="12" t="s">
        <v>2</v>
      </c>
      <c r="J63" s="12"/>
      <c r="K63" s="12"/>
      <c r="L63" s="12"/>
      <c r="M63" s="12"/>
      <c r="N63" s="12"/>
    </row>
    <row r="64" spans="1:14" ht="12.75">
      <c r="A64" s="19" t="s">
        <v>3</v>
      </c>
      <c r="B64" s="11" t="s">
        <v>4</v>
      </c>
      <c r="C64" s="11"/>
      <c r="D64" s="11"/>
      <c r="E64" s="11"/>
      <c r="F64" s="11"/>
      <c r="G64" s="20" t="s">
        <v>5</v>
      </c>
      <c r="H64" s="21" t="s">
        <v>6</v>
      </c>
      <c r="I64" s="10" t="s">
        <v>4</v>
      </c>
      <c r="J64" s="10"/>
      <c r="K64" s="10"/>
      <c r="L64" s="10"/>
      <c r="M64" s="10"/>
      <c r="N64" s="22" t="s">
        <v>6</v>
      </c>
    </row>
    <row r="65" spans="1:14" ht="12.75">
      <c r="A65" s="23" t="s">
        <v>33</v>
      </c>
      <c r="B65" s="24"/>
      <c r="C65" s="16"/>
      <c r="D65" s="16"/>
      <c r="E65" s="16"/>
      <c r="F65" s="25"/>
      <c r="G65" s="26"/>
      <c r="H65" s="27">
        <v>0</v>
      </c>
      <c r="I65" s="28" t="s">
        <v>9</v>
      </c>
      <c r="J65" s="29"/>
      <c r="K65" s="29"/>
      <c r="L65" s="29"/>
      <c r="M65" s="30"/>
      <c r="N65" s="31"/>
    </row>
    <row r="66" spans="1:14" ht="12.75">
      <c r="A66" s="32"/>
      <c r="B66" s="24"/>
      <c r="C66" s="16"/>
      <c r="D66" s="16"/>
      <c r="E66" s="16"/>
      <c r="F66" s="25"/>
      <c r="G66" s="26"/>
      <c r="H66" s="27"/>
      <c r="I66" s="33" t="s">
        <v>10</v>
      </c>
      <c r="J66" s="34"/>
      <c r="K66" s="34"/>
      <c r="L66" s="34"/>
      <c r="M66" s="35"/>
      <c r="N66" s="36">
        <v>18302.13</v>
      </c>
    </row>
    <row r="67" spans="1:14" ht="12.75">
      <c r="A67" s="32"/>
      <c r="B67" s="24"/>
      <c r="C67" s="16"/>
      <c r="D67" s="16"/>
      <c r="E67" s="16"/>
      <c r="F67" s="25"/>
      <c r="G67" s="26"/>
      <c r="H67" s="39"/>
      <c r="I67" s="37"/>
      <c r="J67" s="16"/>
      <c r="K67" s="16"/>
      <c r="L67" s="16"/>
      <c r="M67" s="25"/>
      <c r="N67" s="40"/>
    </row>
    <row r="68" spans="1:14" ht="12.75">
      <c r="A68" s="41"/>
      <c r="B68" s="42"/>
      <c r="C68" s="43"/>
      <c r="D68" s="43"/>
      <c r="E68" s="43"/>
      <c r="F68" s="44"/>
      <c r="G68" s="42"/>
      <c r="H68" s="45">
        <f>SUM(H65:H67)</f>
        <v>0</v>
      </c>
      <c r="I68" s="46"/>
      <c r="J68" s="47"/>
      <c r="K68" s="47"/>
      <c r="L68" s="47"/>
      <c r="M68" s="48"/>
      <c r="N68" s="45">
        <f>SUM(N66:N67)</f>
        <v>18302.13</v>
      </c>
    </row>
    <row r="69" spans="1:14" ht="12.75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2.75">
      <c r="A70" s="14" t="str">
        <f>A62</f>
        <v>СВИРСКАЯ 78</v>
      </c>
      <c r="B70" s="14"/>
      <c r="C70" s="14"/>
      <c r="D70" s="14"/>
      <c r="E70" s="50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2.75">
      <c r="A71" s="18"/>
      <c r="B71" s="13" t="s">
        <v>1</v>
      </c>
      <c r="C71" s="13"/>
      <c r="D71" s="13"/>
      <c r="E71" s="13"/>
      <c r="F71" s="13"/>
      <c r="G71" s="13"/>
      <c r="H71" s="13"/>
      <c r="I71" s="12" t="s">
        <v>2</v>
      </c>
      <c r="J71" s="12"/>
      <c r="K71" s="12"/>
      <c r="L71" s="12"/>
      <c r="M71" s="12"/>
      <c r="N71" s="12"/>
    </row>
    <row r="72" spans="1:14" ht="12.75">
      <c r="A72" s="19" t="s">
        <v>3</v>
      </c>
      <c r="B72" s="11" t="s">
        <v>4</v>
      </c>
      <c r="C72" s="11"/>
      <c r="D72" s="11"/>
      <c r="E72" s="11"/>
      <c r="F72" s="11"/>
      <c r="G72" s="20" t="s">
        <v>5</v>
      </c>
      <c r="H72" s="21" t="s">
        <v>6</v>
      </c>
      <c r="I72" s="10" t="s">
        <v>4</v>
      </c>
      <c r="J72" s="10"/>
      <c r="K72" s="10"/>
      <c r="L72" s="10"/>
      <c r="M72" s="10"/>
      <c r="N72" s="22" t="s">
        <v>6</v>
      </c>
    </row>
    <row r="73" spans="1:14" ht="12.75">
      <c r="A73" s="23" t="s">
        <v>34</v>
      </c>
      <c r="B73" s="24" t="s">
        <v>35</v>
      </c>
      <c r="C73" s="16"/>
      <c r="D73" s="16"/>
      <c r="E73" s="16"/>
      <c r="F73" s="25" t="s">
        <v>36</v>
      </c>
      <c r="G73" s="26"/>
      <c r="H73" s="27">
        <v>1373.19</v>
      </c>
      <c r="I73" s="28" t="s">
        <v>9</v>
      </c>
      <c r="J73" s="29"/>
      <c r="K73" s="29"/>
      <c r="L73" s="29"/>
      <c r="M73" s="30"/>
      <c r="N73" s="31"/>
    </row>
    <row r="74" spans="1:14" ht="12.75">
      <c r="A74" s="32"/>
      <c r="B74" s="24" t="s">
        <v>21</v>
      </c>
      <c r="C74" s="16"/>
      <c r="D74" s="16"/>
      <c r="E74" s="16"/>
      <c r="F74" s="25">
        <v>33</v>
      </c>
      <c r="G74" s="26"/>
      <c r="H74" s="27">
        <v>1432.28</v>
      </c>
      <c r="I74" s="33" t="s">
        <v>10</v>
      </c>
      <c r="J74" s="34"/>
      <c r="K74" s="34"/>
      <c r="L74" s="34"/>
      <c r="M74" s="35"/>
      <c r="N74" s="36">
        <v>18302.13</v>
      </c>
    </row>
    <row r="75" spans="1:14" ht="12.75">
      <c r="A75" s="32"/>
      <c r="B75" s="24" t="s">
        <v>37</v>
      </c>
      <c r="C75" s="16"/>
      <c r="D75" s="16"/>
      <c r="E75" s="16"/>
      <c r="F75" s="25"/>
      <c r="G75" s="26"/>
      <c r="H75" s="27">
        <v>1715.39</v>
      </c>
      <c r="I75" s="37" t="s">
        <v>38</v>
      </c>
      <c r="J75" s="16"/>
      <c r="K75" s="16"/>
      <c r="L75" s="16"/>
      <c r="M75" s="25"/>
      <c r="N75" s="27">
        <v>24028.87</v>
      </c>
    </row>
    <row r="76" spans="1:14" ht="12.75">
      <c r="A76" s="32"/>
      <c r="B76" s="24"/>
      <c r="C76" s="16"/>
      <c r="D76" s="16"/>
      <c r="E76" s="16"/>
      <c r="F76" s="25"/>
      <c r="G76" s="26"/>
      <c r="H76" s="27"/>
      <c r="I76" s="37" t="s">
        <v>22</v>
      </c>
      <c r="J76" s="16"/>
      <c r="K76" s="16"/>
      <c r="L76" s="16"/>
      <c r="M76" s="25">
        <v>1</v>
      </c>
      <c r="N76" s="27">
        <v>708.21</v>
      </c>
    </row>
    <row r="77" spans="1:14" ht="12.75">
      <c r="A77" s="32"/>
      <c r="B77" s="24"/>
      <c r="C77" s="16"/>
      <c r="D77" s="16"/>
      <c r="E77" s="16"/>
      <c r="F77" s="25"/>
      <c r="G77" s="26"/>
      <c r="H77" s="27"/>
      <c r="I77" s="37" t="s">
        <v>14</v>
      </c>
      <c r="J77" s="16"/>
      <c r="K77" s="16"/>
      <c r="L77" s="16"/>
      <c r="M77" s="25"/>
      <c r="N77" s="27">
        <v>1912.32</v>
      </c>
    </row>
    <row r="78" spans="1:14" ht="12.75">
      <c r="A78" s="32"/>
      <c r="B78" s="24"/>
      <c r="C78" s="16"/>
      <c r="D78" s="16"/>
      <c r="E78" s="16"/>
      <c r="F78" s="38"/>
      <c r="G78" s="26"/>
      <c r="H78" s="27"/>
      <c r="I78" s="37" t="s">
        <v>14</v>
      </c>
      <c r="J78" s="16"/>
      <c r="K78" s="16"/>
      <c r="L78" s="16"/>
      <c r="M78" s="25">
        <v>46</v>
      </c>
      <c r="N78" s="27">
        <v>3265.69</v>
      </c>
    </row>
    <row r="79" spans="1:14" ht="12.75">
      <c r="A79" s="32"/>
      <c r="B79" s="24"/>
      <c r="C79" s="16"/>
      <c r="D79" s="16"/>
      <c r="E79" s="16"/>
      <c r="F79" s="25"/>
      <c r="G79" s="26"/>
      <c r="H79" s="39"/>
      <c r="I79" s="37"/>
      <c r="J79" s="16"/>
      <c r="K79" s="16"/>
      <c r="L79" s="16"/>
      <c r="M79" s="25"/>
      <c r="N79" s="40"/>
    </row>
    <row r="80" spans="1:14" ht="12.75">
      <c r="A80" s="41"/>
      <c r="B80" s="42"/>
      <c r="C80" s="43"/>
      <c r="D80" s="43"/>
      <c r="E80" s="43"/>
      <c r="F80" s="44"/>
      <c r="G80" s="42"/>
      <c r="H80" s="45">
        <f>SUM(H73:H79)</f>
        <v>4520.860000000001</v>
      </c>
      <c r="I80" s="46"/>
      <c r="J80" s="47"/>
      <c r="K80" s="47"/>
      <c r="L80" s="47"/>
      <c r="M80" s="48"/>
      <c r="N80" s="45">
        <f>SUM(N74:N79)</f>
        <v>48217.22</v>
      </c>
    </row>
    <row r="81" spans="1:14" ht="12.75">
      <c r="A81" s="1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2.75">
      <c r="A82" s="14" t="str">
        <f>A70</f>
        <v>СВИРСКАЯ 78</v>
      </c>
      <c r="B82" s="14"/>
      <c r="C82" s="14"/>
      <c r="D82" s="14"/>
      <c r="E82" s="50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2.75">
      <c r="A83" s="18"/>
      <c r="B83" s="13" t="s">
        <v>1</v>
      </c>
      <c r="C83" s="13"/>
      <c r="D83" s="13"/>
      <c r="E83" s="13"/>
      <c r="F83" s="13"/>
      <c r="G83" s="13"/>
      <c r="H83" s="13"/>
      <c r="I83" s="12" t="s">
        <v>2</v>
      </c>
      <c r="J83" s="12"/>
      <c r="K83" s="12"/>
      <c r="L83" s="12"/>
      <c r="M83" s="12"/>
      <c r="N83" s="12"/>
    </row>
    <row r="84" spans="1:14" ht="12.75">
      <c r="A84" s="19" t="s">
        <v>3</v>
      </c>
      <c r="B84" s="11" t="s">
        <v>4</v>
      </c>
      <c r="C84" s="11"/>
      <c r="D84" s="11"/>
      <c r="E84" s="11"/>
      <c r="F84" s="11"/>
      <c r="G84" s="20" t="s">
        <v>5</v>
      </c>
      <c r="H84" s="21" t="s">
        <v>6</v>
      </c>
      <c r="I84" s="10" t="s">
        <v>4</v>
      </c>
      <c r="J84" s="10"/>
      <c r="K84" s="10"/>
      <c r="L84" s="10"/>
      <c r="M84" s="10"/>
      <c r="N84" s="22" t="s">
        <v>6</v>
      </c>
    </row>
    <row r="85" spans="1:14" ht="12.75">
      <c r="A85" s="23" t="s">
        <v>39</v>
      </c>
      <c r="B85" s="24"/>
      <c r="C85" s="16"/>
      <c r="D85" s="16"/>
      <c r="E85" s="16"/>
      <c r="F85" s="25"/>
      <c r="G85" s="26"/>
      <c r="H85" s="27">
        <v>0</v>
      </c>
      <c r="I85" s="28" t="s">
        <v>9</v>
      </c>
      <c r="J85" s="29"/>
      <c r="K85" s="29"/>
      <c r="L85" s="29"/>
      <c r="M85" s="30"/>
      <c r="N85" s="31"/>
    </row>
    <row r="86" spans="1:14" ht="12.75">
      <c r="A86" s="32"/>
      <c r="B86" s="24"/>
      <c r="C86" s="16"/>
      <c r="D86" s="16"/>
      <c r="E86" s="16"/>
      <c r="F86" s="25"/>
      <c r="G86" s="26"/>
      <c r="H86" s="27"/>
      <c r="I86" s="33" t="s">
        <v>10</v>
      </c>
      <c r="J86" s="34"/>
      <c r="K86" s="34"/>
      <c r="L86" s="34"/>
      <c r="M86" s="35"/>
      <c r="N86" s="36">
        <v>18302.13</v>
      </c>
    </row>
    <row r="87" spans="1:14" ht="12.75">
      <c r="A87" s="32"/>
      <c r="B87" s="24"/>
      <c r="C87" s="16"/>
      <c r="D87" s="16"/>
      <c r="E87" s="16"/>
      <c r="F87" s="25"/>
      <c r="G87" s="26"/>
      <c r="H87" s="39"/>
      <c r="I87" s="37"/>
      <c r="J87" s="16"/>
      <c r="K87" s="16"/>
      <c r="L87" s="16"/>
      <c r="M87" s="25"/>
      <c r="N87" s="40"/>
    </row>
    <row r="88" spans="1:14" ht="12.75">
      <c r="A88" s="41"/>
      <c r="B88" s="42"/>
      <c r="C88" s="43"/>
      <c r="D88" s="43"/>
      <c r="E88" s="43"/>
      <c r="F88" s="44"/>
      <c r="G88" s="42"/>
      <c r="H88" s="45">
        <f>SUM(H85:H87)</f>
        <v>0</v>
      </c>
      <c r="I88" s="46"/>
      <c r="J88" s="47"/>
      <c r="K88" s="47"/>
      <c r="L88" s="47"/>
      <c r="M88" s="48"/>
      <c r="N88" s="45">
        <f>SUM(N86:N87)</f>
        <v>18302.13</v>
      </c>
    </row>
    <row r="89" spans="1:14" ht="12.75">
      <c r="A89" s="16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2.75">
      <c r="A90" s="14" t="str">
        <f>A82</f>
        <v>СВИРСКАЯ 78</v>
      </c>
      <c r="B90" s="14"/>
      <c r="C90" s="14"/>
      <c r="D90" s="14"/>
      <c r="E90" s="50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2.75">
      <c r="A91" s="18"/>
      <c r="B91" s="13" t="s">
        <v>1</v>
      </c>
      <c r="C91" s="13"/>
      <c r="D91" s="13"/>
      <c r="E91" s="13"/>
      <c r="F91" s="13"/>
      <c r="G91" s="13"/>
      <c r="H91" s="13"/>
      <c r="I91" s="12" t="s">
        <v>2</v>
      </c>
      <c r="J91" s="12"/>
      <c r="K91" s="12"/>
      <c r="L91" s="12"/>
      <c r="M91" s="12"/>
      <c r="N91" s="12"/>
    </row>
    <row r="92" spans="1:14" ht="12.75">
      <c r="A92" s="19" t="s">
        <v>3</v>
      </c>
      <c r="B92" s="11" t="s">
        <v>4</v>
      </c>
      <c r="C92" s="11"/>
      <c r="D92" s="11"/>
      <c r="E92" s="11"/>
      <c r="F92" s="11"/>
      <c r="G92" s="20" t="s">
        <v>5</v>
      </c>
      <c r="H92" s="21" t="s">
        <v>6</v>
      </c>
      <c r="I92" s="10" t="s">
        <v>4</v>
      </c>
      <c r="J92" s="10"/>
      <c r="K92" s="10"/>
      <c r="L92" s="10"/>
      <c r="M92" s="10"/>
      <c r="N92" s="22" t="s">
        <v>6</v>
      </c>
    </row>
    <row r="93" spans="1:14" ht="12.75">
      <c r="A93" s="23" t="s">
        <v>40</v>
      </c>
      <c r="B93" s="24"/>
      <c r="C93" s="16"/>
      <c r="D93" s="16"/>
      <c r="E93" s="16"/>
      <c r="F93" s="25"/>
      <c r="G93" s="26"/>
      <c r="H93" s="27">
        <v>0</v>
      </c>
      <c r="I93" s="28" t="s">
        <v>9</v>
      </c>
      <c r="J93" s="29"/>
      <c r="K93" s="29"/>
      <c r="L93" s="29"/>
      <c r="M93" s="30"/>
      <c r="N93" s="31"/>
    </row>
    <row r="94" spans="1:14" ht="12.75">
      <c r="A94" s="32"/>
      <c r="B94" s="24"/>
      <c r="C94" s="16"/>
      <c r="D94" s="16"/>
      <c r="E94" s="16"/>
      <c r="F94" s="25"/>
      <c r="G94" s="26"/>
      <c r="H94" s="27"/>
      <c r="I94" s="33" t="s">
        <v>10</v>
      </c>
      <c r="J94" s="34"/>
      <c r="K94" s="34"/>
      <c r="L94" s="34"/>
      <c r="M94" s="35"/>
      <c r="N94" s="36">
        <v>18302.13</v>
      </c>
    </row>
    <row r="95" spans="1:14" ht="12.75">
      <c r="A95" s="32"/>
      <c r="B95" s="24"/>
      <c r="C95" s="16"/>
      <c r="D95" s="16"/>
      <c r="E95" s="16"/>
      <c r="F95" s="25"/>
      <c r="G95" s="26"/>
      <c r="H95" s="27"/>
      <c r="I95" s="37" t="s">
        <v>41</v>
      </c>
      <c r="J95" s="16"/>
      <c r="K95" s="16"/>
      <c r="L95" s="16"/>
      <c r="M95" s="25"/>
      <c r="N95" s="27">
        <v>873.9</v>
      </c>
    </row>
    <row r="96" spans="1:14" ht="12.75">
      <c r="A96" s="32"/>
      <c r="B96" s="24"/>
      <c r="C96" s="16"/>
      <c r="D96" s="16"/>
      <c r="E96" s="16"/>
      <c r="F96" s="25"/>
      <c r="G96" s="26"/>
      <c r="H96" s="27"/>
      <c r="I96" s="37" t="s">
        <v>42</v>
      </c>
      <c r="J96" s="16"/>
      <c r="K96" s="16"/>
      <c r="L96" s="16"/>
      <c r="M96" s="25">
        <v>14</v>
      </c>
      <c r="N96" s="27">
        <v>997.15</v>
      </c>
    </row>
    <row r="97" spans="1:14" ht="12.75">
      <c r="A97" s="32"/>
      <c r="B97" s="24"/>
      <c r="C97" s="16"/>
      <c r="D97" s="16"/>
      <c r="E97" s="16"/>
      <c r="F97" s="25"/>
      <c r="G97" s="26"/>
      <c r="H97" s="27"/>
      <c r="I97" s="37" t="s">
        <v>18</v>
      </c>
      <c r="J97" s="16"/>
      <c r="K97" s="16"/>
      <c r="L97" s="16"/>
      <c r="M97" s="25">
        <v>49</v>
      </c>
      <c r="N97" s="27">
        <v>127.44</v>
      </c>
    </row>
    <row r="98" spans="1:14" ht="12.75">
      <c r="A98" s="32"/>
      <c r="B98" s="24"/>
      <c r="C98" s="16"/>
      <c r="D98" s="16"/>
      <c r="E98" s="16"/>
      <c r="F98" s="25"/>
      <c r="G98" s="26"/>
      <c r="H98" s="39"/>
      <c r="I98" s="37"/>
      <c r="J98" s="16"/>
      <c r="K98" s="16"/>
      <c r="L98" s="16"/>
      <c r="M98" s="25"/>
      <c r="N98" s="40"/>
    </row>
    <row r="99" spans="1:14" ht="12.75">
      <c r="A99" s="41"/>
      <c r="B99" s="42"/>
      <c r="C99" s="43"/>
      <c r="D99" s="43"/>
      <c r="E99" s="43"/>
      <c r="F99" s="44"/>
      <c r="G99" s="42"/>
      <c r="H99" s="45">
        <f>SUM(H93:H98)</f>
        <v>0</v>
      </c>
      <c r="I99" s="46"/>
      <c r="J99" s="47"/>
      <c r="K99" s="47"/>
      <c r="L99" s="47"/>
      <c r="M99" s="48"/>
      <c r="N99" s="45">
        <f>SUM(N94:N98)</f>
        <v>20300.620000000003</v>
      </c>
    </row>
    <row r="100" spans="1:14" ht="12.75">
      <c r="A100" s="16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2.75">
      <c r="A101" s="14" t="str">
        <f>A90</f>
        <v>СВИРСКАЯ 78</v>
      </c>
      <c r="B101" s="14"/>
      <c r="C101" s="14"/>
      <c r="D101" s="14"/>
      <c r="E101" s="50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2.75">
      <c r="A102" s="18"/>
      <c r="B102" s="13" t="s">
        <v>1</v>
      </c>
      <c r="C102" s="13"/>
      <c r="D102" s="13"/>
      <c r="E102" s="13"/>
      <c r="F102" s="13"/>
      <c r="G102" s="13"/>
      <c r="H102" s="13"/>
      <c r="I102" s="12" t="s">
        <v>2</v>
      </c>
      <c r="J102" s="12"/>
      <c r="K102" s="12"/>
      <c r="L102" s="12"/>
      <c r="M102" s="12"/>
      <c r="N102" s="12"/>
    </row>
    <row r="103" spans="1:14" ht="12.75">
      <c r="A103" s="19" t="s">
        <v>3</v>
      </c>
      <c r="B103" s="11" t="s">
        <v>4</v>
      </c>
      <c r="C103" s="11"/>
      <c r="D103" s="11"/>
      <c r="E103" s="11"/>
      <c r="F103" s="11"/>
      <c r="G103" s="20" t="s">
        <v>5</v>
      </c>
      <c r="H103" s="21" t="s">
        <v>6</v>
      </c>
      <c r="I103" s="10" t="s">
        <v>4</v>
      </c>
      <c r="J103" s="10"/>
      <c r="K103" s="10"/>
      <c r="L103" s="10"/>
      <c r="M103" s="10"/>
      <c r="N103" s="22" t="s">
        <v>6</v>
      </c>
    </row>
    <row r="104" spans="1:14" ht="12.75">
      <c r="A104" s="23" t="s">
        <v>43</v>
      </c>
      <c r="B104" s="24" t="s">
        <v>44</v>
      </c>
      <c r="C104" s="16"/>
      <c r="D104" s="16"/>
      <c r="E104" s="16"/>
      <c r="F104" s="38" t="s">
        <v>45</v>
      </c>
      <c r="G104" s="26"/>
      <c r="H104" s="27">
        <v>0</v>
      </c>
      <c r="I104" s="28" t="s">
        <v>9</v>
      </c>
      <c r="J104" s="29"/>
      <c r="K104" s="29"/>
      <c r="L104" s="29"/>
      <c r="M104" s="30"/>
      <c r="N104" s="31"/>
    </row>
    <row r="105" spans="1:14" ht="12.75">
      <c r="A105" s="32"/>
      <c r="B105" s="24"/>
      <c r="C105" s="16"/>
      <c r="D105" s="16"/>
      <c r="E105" s="16"/>
      <c r="F105" s="25"/>
      <c r="G105" s="26"/>
      <c r="H105" s="27"/>
      <c r="I105" s="33" t="s">
        <v>10</v>
      </c>
      <c r="J105" s="34"/>
      <c r="K105" s="34"/>
      <c r="L105" s="34"/>
      <c r="M105" s="35"/>
      <c r="N105" s="36">
        <v>18302.13</v>
      </c>
    </row>
    <row r="106" spans="1:14" ht="12.75">
      <c r="A106" s="32"/>
      <c r="B106" s="24"/>
      <c r="C106" s="16"/>
      <c r="D106" s="16"/>
      <c r="E106" s="16"/>
      <c r="F106" s="25"/>
      <c r="G106" s="26"/>
      <c r="H106" s="27"/>
      <c r="I106" s="37" t="s">
        <v>46</v>
      </c>
      <c r="J106" s="16"/>
      <c r="K106" s="16"/>
      <c r="L106" s="16"/>
      <c r="M106" s="25">
        <v>82</v>
      </c>
      <c r="N106" s="27">
        <v>822.19</v>
      </c>
    </row>
    <row r="107" spans="1:14" ht="12.75">
      <c r="A107" s="32"/>
      <c r="B107" s="24"/>
      <c r="C107" s="16"/>
      <c r="D107" s="16"/>
      <c r="E107" s="16"/>
      <c r="F107" s="25"/>
      <c r="G107" s="26"/>
      <c r="H107" s="27"/>
      <c r="I107" s="37" t="s">
        <v>47</v>
      </c>
      <c r="J107" s="16"/>
      <c r="K107" s="16"/>
      <c r="L107" s="16"/>
      <c r="M107" s="25">
        <v>62</v>
      </c>
      <c r="N107" s="27">
        <v>127.44</v>
      </c>
    </row>
    <row r="108" spans="1:14" ht="12.75">
      <c r="A108" s="32"/>
      <c r="B108" s="24"/>
      <c r="C108" s="16"/>
      <c r="D108" s="16"/>
      <c r="E108" s="16"/>
      <c r="F108" s="25"/>
      <c r="G108" s="26"/>
      <c r="H108" s="27"/>
      <c r="I108" s="37" t="s">
        <v>14</v>
      </c>
      <c r="J108" s="16"/>
      <c r="K108" s="16"/>
      <c r="L108" s="16"/>
      <c r="M108" s="38" t="s">
        <v>48</v>
      </c>
      <c r="N108" s="27">
        <v>3184.27</v>
      </c>
    </row>
    <row r="109" spans="1:14" ht="12.75">
      <c r="A109" s="32"/>
      <c r="B109" s="24"/>
      <c r="C109" s="16"/>
      <c r="D109" s="16"/>
      <c r="E109" s="16"/>
      <c r="F109" s="25"/>
      <c r="G109" s="26"/>
      <c r="H109" s="39"/>
      <c r="I109" s="37"/>
      <c r="J109" s="16"/>
      <c r="K109" s="16"/>
      <c r="L109" s="16"/>
      <c r="M109" s="25"/>
      <c r="N109" s="40"/>
    </row>
    <row r="110" spans="1:14" ht="12.75">
      <c r="A110" s="41"/>
      <c r="B110" s="42"/>
      <c r="C110" s="43"/>
      <c r="D110" s="43"/>
      <c r="E110" s="43"/>
      <c r="F110" s="44"/>
      <c r="G110" s="42"/>
      <c r="H110" s="45">
        <f>SUM(H104:H109)</f>
        <v>0</v>
      </c>
      <c r="I110" s="46"/>
      <c r="J110" s="47"/>
      <c r="K110" s="47"/>
      <c r="L110" s="47"/>
      <c r="M110" s="48"/>
      <c r="N110" s="45">
        <f>SUM(N105:N109)</f>
        <v>22436.03</v>
      </c>
    </row>
    <row r="111" spans="1:14" ht="12.75">
      <c r="A111" s="16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2.75">
      <c r="A112" s="14" t="str">
        <f>A101</f>
        <v>СВИРСКАЯ 78</v>
      </c>
      <c r="B112" s="14"/>
      <c r="C112" s="14"/>
      <c r="D112" s="14"/>
      <c r="E112" s="50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2.75">
      <c r="A113" s="18"/>
      <c r="B113" s="13" t="s">
        <v>1</v>
      </c>
      <c r="C113" s="13"/>
      <c r="D113" s="13"/>
      <c r="E113" s="13"/>
      <c r="F113" s="13"/>
      <c r="G113" s="13"/>
      <c r="H113" s="13"/>
      <c r="I113" s="12" t="s">
        <v>2</v>
      </c>
      <c r="J113" s="12"/>
      <c r="K113" s="12"/>
      <c r="L113" s="12"/>
      <c r="M113" s="12"/>
      <c r="N113" s="12"/>
    </row>
    <row r="114" spans="1:14" ht="12.75">
      <c r="A114" s="19" t="s">
        <v>3</v>
      </c>
      <c r="B114" s="11" t="s">
        <v>4</v>
      </c>
      <c r="C114" s="11"/>
      <c r="D114" s="11"/>
      <c r="E114" s="11"/>
      <c r="F114" s="11"/>
      <c r="G114" s="20" t="s">
        <v>5</v>
      </c>
      <c r="H114" s="21" t="s">
        <v>6</v>
      </c>
      <c r="I114" s="10" t="s">
        <v>4</v>
      </c>
      <c r="J114" s="10"/>
      <c r="K114" s="10"/>
      <c r="L114" s="10"/>
      <c r="M114" s="10"/>
      <c r="N114" s="22" t="s">
        <v>6</v>
      </c>
    </row>
    <row r="115" spans="1:14" ht="12.75">
      <c r="A115" s="23" t="s">
        <v>49</v>
      </c>
      <c r="B115" s="24" t="s">
        <v>8</v>
      </c>
      <c r="C115" s="16"/>
      <c r="D115" s="16"/>
      <c r="E115" s="16"/>
      <c r="F115" s="25">
        <v>2</v>
      </c>
      <c r="G115" s="26"/>
      <c r="H115" s="27">
        <v>505.69</v>
      </c>
      <c r="I115" s="28" t="s">
        <v>9</v>
      </c>
      <c r="J115" s="29"/>
      <c r="K115" s="29"/>
      <c r="L115" s="29"/>
      <c r="M115" s="30"/>
      <c r="N115" s="31"/>
    </row>
    <row r="116" spans="1:14" ht="12.75">
      <c r="A116" s="32"/>
      <c r="B116" s="24"/>
      <c r="C116" s="16"/>
      <c r="D116" s="16"/>
      <c r="E116" s="16"/>
      <c r="F116" s="25"/>
      <c r="G116" s="26"/>
      <c r="H116" s="27"/>
      <c r="I116" s="33" t="s">
        <v>10</v>
      </c>
      <c r="J116" s="34"/>
      <c r="K116" s="34"/>
      <c r="L116" s="34"/>
      <c r="M116" s="35"/>
      <c r="N116" s="36">
        <v>18302.13</v>
      </c>
    </row>
    <row r="117" spans="1:14" ht="12.75">
      <c r="A117" s="32"/>
      <c r="B117" s="24"/>
      <c r="C117" s="16"/>
      <c r="D117" s="16"/>
      <c r="E117" s="16"/>
      <c r="F117" s="25"/>
      <c r="G117" s="26"/>
      <c r="H117" s="27"/>
      <c r="I117" s="37" t="s">
        <v>50</v>
      </c>
      <c r="J117" s="16"/>
      <c r="K117" s="16"/>
      <c r="L117" s="16"/>
      <c r="M117" s="25">
        <v>48.62</v>
      </c>
      <c r="N117" s="27">
        <v>2040.61</v>
      </c>
    </row>
    <row r="118" spans="1:14" ht="12.75">
      <c r="A118" s="32"/>
      <c r="B118" s="24"/>
      <c r="C118" s="16"/>
      <c r="D118" s="16"/>
      <c r="E118" s="16"/>
      <c r="F118" s="25"/>
      <c r="G118" s="26"/>
      <c r="H118" s="27"/>
      <c r="I118" s="37" t="s">
        <v>14</v>
      </c>
      <c r="J118" s="16"/>
      <c r="K118" s="16"/>
      <c r="L118" s="16"/>
      <c r="M118" s="25"/>
      <c r="N118" s="27">
        <v>3668.57</v>
      </c>
    </row>
    <row r="119" spans="1:14" ht="12.75">
      <c r="A119" s="32"/>
      <c r="B119" s="24"/>
      <c r="C119" s="16"/>
      <c r="D119" s="16"/>
      <c r="E119" s="16"/>
      <c r="F119" s="25"/>
      <c r="G119" s="26"/>
      <c r="H119" s="27"/>
      <c r="I119" s="37" t="s">
        <v>51</v>
      </c>
      <c r="J119" s="16"/>
      <c r="K119" s="16"/>
      <c r="L119" s="16"/>
      <c r="M119" s="25"/>
      <c r="N119" s="27">
        <v>2585.9</v>
      </c>
    </row>
    <row r="120" spans="1:14" ht="12.75">
      <c r="A120" s="32"/>
      <c r="B120" s="24"/>
      <c r="C120" s="16"/>
      <c r="D120" s="16"/>
      <c r="E120" s="16"/>
      <c r="F120" s="38"/>
      <c r="G120" s="26"/>
      <c r="H120" s="27"/>
      <c r="I120" s="37" t="s">
        <v>23</v>
      </c>
      <c r="J120" s="16"/>
      <c r="K120" s="16"/>
      <c r="L120" s="16"/>
      <c r="M120" s="25">
        <v>48</v>
      </c>
      <c r="N120" s="27">
        <v>254.88</v>
      </c>
    </row>
    <row r="121" spans="1:14" ht="12.75">
      <c r="A121" s="32"/>
      <c r="B121" s="24"/>
      <c r="C121" s="16"/>
      <c r="D121" s="16"/>
      <c r="E121" s="16"/>
      <c r="F121" s="25"/>
      <c r="G121" s="26"/>
      <c r="H121" s="27"/>
      <c r="I121" s="37" t="s">
        <v>18</v>
      </c>
      <c r="J121" s="16"/>
      <c r="K121" s="16"/>
      <c r="L121" s="16"/>
      <c r="M121" s="25">
        <v>48</v>
      </c>
      <c r="N121" s="27">
        <v>127.44</v>
      </c>
    </row>
    <row r="122" spans="1:14" ht="12.75">
      <c r="A122" s="32"/>
      <c r="B122" s="24"/>
      <c r="C122" s="16"/>
      <c r="D122" s="16"/>
      <c r="E122" s="16"/>
      <c r="F122" s="25"/>
      <c r="G122" s="26"/>
      <c r="H122" s="27"/>
      <c r="I122" s="37" t="s">
        <v>22</v>
      </c>
      <c r="J122" s="16"/>
      <c r="K122" s="16"/>
      <c r="L122" s="16"/>
      <c r="M122" s="25">
        <v>9</v>
      </c>
      <c r="N122" s="27">
        <v>681.21</v>
      </c>
    </row>
    <row r="123" spans="1:14" ht="12.75">
      <c r="A123" s="32"/>
      <c r="B123" s="24"/>
      <c r="C123" s="16"/>
      <c r="D123" s="16"/>
      <c r="E123" s="16"/>
      <c r="F123" s="25"/>
      <c r="G123" s="26"/>
      <c r="H123" s="27"/>
      <c r="I123" s="37" t="s">
        <v>52</v>
      </c>
      <c r="J123" s="16"/>
      <c r="K123" s="16"/>
      <c r="L123" s="16"/>
      <c r="M123" s="25"/>
      <c r="N123" s="27">
        <v>254.88</v>
      </c>
    </row>
    <row r="124" spans="1:14" ht="12.75">
      <c r="A124" s="32"/>
      <c r="B124" s="24"/>
      <c r="C124" s="16"/>
      <c r="D124" s="16"/>
      <c r="E124" s="16"/>
      <c r="F124" s="25"/>
      <c r="G124" s="26"/>
      <c r="H124" s="27"/>
      <c r="I124" s="37" t="s">
        <v>22</v>
      </c>
      <c r="J124" s="16"/>
      <c r="K124" s="16"/>
      <c r="L124" s="16"/>
      <c r="M124" s="25">
        <v>24</v>
      </c>
      <c r="N124" s="27">
        <v>377.4</v>
      </c>
    </row>
    <row r="125" spans="1:14" ht="12.75">
      <c r="A125" s="32"/>
      <c r="B125" s="24"/>
      <c r="C125" s="16"/>
      <c r="D125" s="16"/>
      <c r="E125" s="16"/>
      <c r="F125" s="25"/>
      <c r="G125" s="26"/>
      <c r="H125" s="39"/>
      <c r="I125" s="37"/>
      <c r="J125" s="16"/>
      <c r="K125" s="16"/>
      <c r="L125" s="16"/>
      <c r="M125" s="25"/>
      <c r="N125" s="40"/>
    </row>
    <row r="126" spans="1:14" ht="12.75">
      <c r="A126" s="41"/>
      <c r="B126" s="42"/>
      <c r="C126" s="43"/>
      <c r="D126" s="43"/>
      <c r="E126" s="43"/>
      <c r="F126" s="44"/>
      <c r="G126" s="42"/>
      <c r="H126" s="45">
        <f>SUM(H115:H125)</f>
        <v>505.69</v>
      </c>
      <c r="I126" s="46"/>
      <c r="J126" s="47"/>
      <c r="K126" s="47"/>
      <c r="L126" s="47"/>
      <c r="M126" s="48"/>
      <c r="N126" s="45">
        <f>SUM(N116:N125)</f>
        <v>28293.020000000004</v>
      </c>
    </row>
    <row r="127" spans="1:14" ht="12.75">
      <c r="A127" s="16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1:14" ht="12.75">
      <c r="A128" s="14" t="str">
        <f>A112</f>
        <v>СВИРСКАЯ 78</v>
      </c>
      <c r="B128" s="14"/>
      <c r="C128" s="14"/>
      <c r="D128" s="14"/>
      <c r="E128" s="50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1:14" ht="12.75">
      <c r="A129" s="18"/>
      <c r="B129" s="13" t="s">
        <v>1</v>
      </c>
      <c r="C129" s="13"/>
      <c r="D129" s="13"/>
      <c r="E129" s="13"/>
      <c r="F129" s="13"/>
      <c r="G129" s="13"/>
      <c r="H129" s="13"/>
      <c r="I129" s="12" t="s">
        <v>2</v>
      </c>
      <c r="J129" s="12"/>
      <c r="K129" s="12"/>
      <c r="L129" s="12"/>
      <c r="M129" s="12"/>
      <c r="N129" s="12"/>
    </row>
    <row r="130" spans="1:14" ht="12.75">
      <c r="A130" s="19" t="s">
        <v>3</v>
      </c>
      <c r="B130" s="11" t="s">
        <v>4</v>
      </c>
      <c r="C130" s="11"/>
      <c r="D130" s="11"/>
      <c r="E130" s="11"/>
      <c r="F130" s="11"/>
      <c r="G130" s="20" t="s">
        <v>5</v>
      </c>
      <c r="H130" s="21" t="s">
        <v>6</v>
      </c>
      <c r="I130" s="10" t="s">
        <v>4</v>
      </c>
      <c r="J130" s="10"/>
      <c r="K130" s="10"/>
      <c r="L130" s="10"/>
      <c r="M130" s="10"/>
      <c r="N130" s="22" t="s">
        <v>6</v>
      </c>
    </row>
    <row r="131" spans="1:14" ht="12.75">
      <c r="A131" s="23" t="s">
        <v>53</v>
      </c>
      <c r="B131" s="24" t="s">
        <v>54</v>
      </c>
      <c r="C131" s="16"/>
      <c r="D131" s="16"/>
      <c r="E131" s="16"/>
      <c r="F131" s="25"/>
      <c r="G131" s="49" t="s">
        <v>55</v>
      </c>
      <c r="H131" s="27">
        <v>1432.82</v>
      </c>
      <c r="I131" s="28" t="s">
        <v>9</v>
      </c>
      <c r="J131" s="29"/>
      <c r="K131" s="29"/>
      <c r="L131" s="29"/>
      <c r="M131" s="30"/>
      <c r="N131" s="31"/>
    </row>
    <row r="132" spans="1:14" ht="12.75">
      <c r="A132" s="32"/>
      <c r="B132" s="24"/>
      <c r="C132" s="16"/>
      <c r="D132" s="16"/>
      <c r="E132" s="16"/>
      <c r="F132" s="25"/>
      <c r="G132" s="26"/>
      <c r="H132" s="27"/>
      <c r="I132" s="33" t="s">
        <v>10</v>
      </c>
      <c r="J132" s="34"/>
      <c r="K132" s="34"/>
      <c r="L132" s="34"/>
      <c r="M132" s="35"/>
      <c r="N132" s="36">
        <v>18302.13</v>
      </c>
    </row>
    <row r="133" spans="1:14" ht="12.75">
      <c r="A133" s="32"/>
      <c r="B133" s="24"/>
      <c r="C133" s="16"/>
      <c r="D133" s="16"/>
      <c r="E133" s="16"/>
      <c r="F133" s="25"/>
      <c r="G133" s="26"/>
      <c r="H133" s="27"/>
      <c r="I133" s="37" t="s">
        <v>14</v>
      </c>
      <c r="J133" s="16"/>
      <c r="K133" s="16"/>
      <c r="L133" s="16"/>
      <c r="M133" s="38" t="s">
        <v>48</v>
      </c>
      <c r="N133" s="27">
        <v>170.99</v>
      </c>
    </row>
    <row r="134" spans="1:14" ht="12.75">
      <c r="A134" s="32"/>
      <c r="B134" s="24"/>
      <c r="C134" s="16"/>
      <c r="D134" s="16"/>
      <c r="E134" s="16"/>
      <c r="F134" s="25"/>
      <c r="G134" s="26"/>
      <c r="H134" s="27"/>
      <c r="I134" s="37" t="s">
        <v>11</v>
      </c>
      <c r="J134" s="16"/>
      <c r="K134" s="16"/>
      <c r="L134" s="16"/>
      <c r="M134" s="25">
        <v>89</v>
      </c>
      <c r="N134" s="27">
        <v>344.4</v>
      </c>
    </row>
    <row r="135" spans="1:14" ht="12.75">
      <c r="A135" s="32"/>
      <c r="B135" s="24"/>
      <c r="C135" s="16"/>
      <c r="D135" s="16"/>
      <c r="E135" s="16"/>
      <c r="F135" s="25"/>
      <c r="G135" s="26"/>
      <c r="H135" s="27"/>
      <c r="I135" s="37" t="s">
        <v>56</v>
      </c>
      <c r="J135" s="16"/>
      <c r="K135" s="16"/>
      <c r="L135" s="16"/>
      <c r="M135" s="25"/>
      <c r="N135" s="27">
        <v>14480.11</v>
      </c>
    </row>
    <row r="136" spans="1:14" ht="12.75">
      <c r="A136" s="32"/>
      <c r="B136" s="24"/>
      <c r="C136" s="16"/>
      <c r="D136" s="16"/>
      <c r="E136" s="16"/>
      <c r="F136" s="38"/>
      <c r="G136" s="26"/>
      <c r="H136" s="27"/>
      <c r="I136" s="37" t="s">
        <v>57</v>
      </c>
      <c r="J136" s="16"/>
      <c r="K136" s="16"/>
      <c r="L136" s="16"/>
      <c r="M136" s="25"/>
      <c r="N136" s="27">
        <v>3878.7</v>
      </c>
    </row>
    <row r="137" spans="1:14" ht="12.75">
      <c r="A137" s="32"/>
      <c r="B137" s="24"/>
      <c r="C137" s="16"/>
      <c r="D137" s="16"/>
      <c r="E137" s="16"/>
      <c r="F137" s="25"/>
      <c r="G137" s="26"/>
      <c r="H137" s="39"/>
      <c r="I137" s="37"/>
      <c r="J137" s="16"/>
      <c r="K137" s="16"/>
      <c r="L137" s="16"/>
      <c r="M137" s="25"/>
      <c r="N137" s="40"/>
    </row>
    <row r="138" spans="1:14" ht="12.75">
      <c r="A138" s="41"/>
      <c r="B138" s="42"/>
      <c r="C138" s="43"/>
      <c r="D138" s="43"/>
      <c r="E138" s="43"/>
      <c r="F138" s="44"/>
      <c r="G138" s="42"/>
      <c r="H138" s="45">
        <f>SUM(H131:H137)</f>
        <v>1432.82</v>
      </c>
      <c r="I138" s="46"/>
      <c r="J138" s="47"/>
      <c r="K138" s="47"/>
      <c r="L138" s="47"/>
      <c r="M138" s="48"/>
      <c r="N138" s="45">
        <f>SUM(N132:N137)</f>
        <v>37176.33</v>
      </c>
    </row>
    <row r="139" spans="1:14" ht="12.75">
      <c r="A139" s="9" t="s">
        <v>58</v>
      </c>
      <c r="B139" s="9"/>
      <c r="C139" s="9"/>
      <c r="D139" s="9"/>
      <c r="E139" s="9"/>
      <c r="F139" s="9"/>
      <c r="G139" s="9"/>
      <c r="H139" s="8">
        <f>H12+H25+H39+H49+H60+H68+H80+H88+H99+H110+H126+H138</f>
        <v>19106.51</v>
      </c>
      <c r="I139" s="8"/>
      <c r="J139" s="51"/>
      <c r="K139" s="51"/>
      <c r="L139" s="51"/>
      <c r="M139" s="51"/>
      <c r="N139" s="51"/>
    </row>
    <row r="140" spans="1:14" ht="12.75">
      <c r="A140" s="9" t="s">
        <v>59</v>
      </c>
      <c r="B140" s="9"/>
      <c r="C140" s="9"/>
      <c r="D140" s="9"/>
      <c r="E140" s="9"/>
      <c r="F140" s="9"/>
      <c r="G140" s="9"/>
      <c r="H140" s="7">
        <f>N12+N25+N39+N49+N60+N68+N80+N88+N99+N110+N126+N138</f>
        <v>313387.96</v>
      </c>
      <c r="I140" s="7"/>
      <c r="J140" s="51"/>
      <c r="K140" s="51"/>
      <c r="L140" s="51"/>
      <c r="M140" s="51"/>
      <c r="N140" s="51"/>
    </row>
    <row r="141" spans="1:14" ht="12.75">
      <c r="A141" s="9" t="s">
        <v>60</v>
      </c>
      <c r="B141" s="9"/>
      <c r="C141" s="9"/>
      <c r="D141" s="9"/>
      <c r="E141" s="9"/>
      <c r="F141" s="9"/>
      <c r="G141" s="9"/>
      <c r="H141" s="6">
        <f>SUM(H139:H140)</f>
        <v>332494.47000000003</v>
      </c>
      <c r="I141" s="6"/>
      <c r="J141" s="51"/>
      <c r="K141" s="51"/>
      <c r="L141" s="51"/>
      <c r="M141" s="51"/>
      <c r="N141" s="51"/>
    </row>
    <row r="142" spans="1:14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</row>
    <row r="143" spans="1:14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</row>
    <row r="144" spans="1:14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</row>
    <row r="145" spans="1:10" ht="12.75">
      <c r="A145" s="14" t="s">
        <v>61</v>
      </c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1:10" ht="12.75">
      <c r="A146" s="14" t="s">
        <v>62</v>
      </c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12.75">
      <c r="A147" s="14" t="s">
        <v>63</v>
      </c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12.75">
      <c r="A148" s="14" t="s">
        <v>64</v>
      </c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</row>
    <row r="150" spans="1:10" ht="12.75">
      <c r="A150" s="5" t="s">
        <v>65</v>
      </c>
      <c r="B150" s="5"/>
      <c r="C150" s="53"/>
      <c r="D150" s="54"/>
      <c r="E150" s="53"/>
      <c r="F150" s="54"/>
      <c r="G150" s="53"/>
      <c r="H150" s="54"/>
      <c r="I150" s="5" t="s">
        <v>65</v>
      </c>
      <c r="J150" s="5"/>
    </row>
    <row r="151" spans="1:10" ht="12.75">
      <c r="A151" s="4" t="s">
        <v>66</v>
      </c>
      <c r="B151" s="4"/>
      <c r="C151" s="4" t="s">
        <v>67</v>
      </c>
      <c r="D151" s="4"/>
      <c r="E151" s="4" t="s">
        <v>68</v>
      </c>
      <c r="F151" s="4"/>
      <c r="G151" s="4" t="s">
        <v>69</v>
      </c>
      <c r="H151" s="4"/>
      <c r="I151" s="4" t="s">
        <v>66</v>
      </c>
      <c r="J151" s="4"/>
    </row>
    <row r="152" spans="1:10" ht="12.75">
      <c r="A152" s="3" t="s">
        <v>70</v>
      </c>
      <c r="B152" s="3"/>
      <c r="C152" s="56"/>
      <c r="D152" s="57"/>
      <c r="E152" s="56"/>
      <c r="F152" s="57"/>
      <c r="G152" s="56"/>
      <c r="H152" s="57"/>
      <c r="I152" s="3" t="s">
        <v>71</v>
      </c>
      <c r="J152" s="3"/>
    </row>
    <row r="153" spans="1:10" ht="12.75">
      <c r="A153" s="53"/>
      <c r="B153" s="58"/>
      <c r="C153" s="51"/>
      <c r="D153" s="51"/>
      <c r="E153" s="59"/>
      <c r="F153" s="51"/>
      <c r="G153" s="53"/>
      <c r="H153" s="58"/>
      <c r="I153" s="53"/>
      <c r="J153" s="58"/>
    </row>
    <row r="154" spans="1:10" ht="12.75">
      <c r="A154" s="2">
        <v>341004.87</v>
      </c>
      <c r="B154" s="2"/>
      <c r="C154" s="1">
        <v>0</v>
      </c>
      <c r="D154" s="1"/>
      <c r="E154" s="70">
        <v>16615.9</v>
      </c>
      <c r="F154" s="70"/>
      <c r="G154" s="70">
        <v>0</v>
      </c>
      <c r="H154" s="70"/>
      <c r="I154" s="2">
        <f>A154+E154-G154</f>
        <v>357620.77</v>
      </c>
      <c r="J154" s="2"/>
    </row>
    <row r="155" spans="1:10" ht="12.75">
      <c r="A155" s="56"/>
      <c r="B155" s="57"/>
      <c r="C155" s="60"/>
      <c r="D155" s="60"/>
      <c r="E155" s="56"/>
      <c r="F155" s="60"/>
      <c r="G155" s="56"/>
      <c r="H155" s="57"/>
      <c r="I155" s="56"/>
      <c r="J155" s="57"/>
    </row>
    <row r="156" spans="1:10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</row>
    <row r="157" spans="1:10" ht="12.75">
      <c r="A157" s="14" t="s">
        <v>61</v>
      </c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1:10" ht="12.75">
      <c r="A158" s="14" t="s">
        <v>62</v>
      </c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1:10" ht="12.75">
      <c r="A159" s="14" t="s">
        <v>72</v>
      </c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1:10" ht="12.75">
      <c r="A160" s="14" t="s">
        <v>64</v>
      </c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10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</row>
    <row r="162" spans="1:10" ht="12.75">
      <c r="A162" s="5" t="s">
        <v>65</v>
      </c>
      <c r="B162" s="5"/>
      <c r="C162" s="61"/>
      <c r="D162" s="54"/>
      <c r="E162" s="71" t="s">
        <v>68</v>
      </c>
      <c r="F162" s="71"/>
      <c r="G162" s="71" t="s">
        <v>73</v>
      </c>
      <c r="H162" s="71"/>
      <c r="I162" s="62"/>
      <c r="J162" s="54"/>
    </row>
    <row r="163" spans="1:10" ht="12.75">
      <c r="A163" s="4" t="s">
        <v>66</v>
      </c>
      <c r="B163" s="4"/>
      <c r="C163" s="4" t="s">
        <v>67</v>
      </c>
      <c r="D163" s="4"/>
      <c r="E163" s="52" t="s">
        <v>74</v>
      </c>
      <c r="F163" s="52" t="s">
        <v>75</v>
      </c>
      <c r="G163" s="52" t="s">
        <v>76</v>
      </c>
      <c r="H163" s="52" t="s">
        <v>75</v>
      </c>
      <c r="I163" s="4" t="s">
        <v>65</v>
      </c>
      <c r="J163" s="4"/>
    </row>
    <row r="164" spans="1:10" ht="12.75">
      <c r="A164" s="3" t="s">
        <v>70</v>
      </c>
      <c r="B164" s="3"/>
      <c r="C164" s="63"/>
      <c r="D164" s="64"/>
      <c r="E164" s="55"/>
      <c r="F164" s="55" t="s">
        <v>77</v>
      </c>
      <c r="G164" s="55"/>
      <c r="H164" s="55" t="s">
        <v>77</v>
      </c>
      <c r="I164" s="3" t="s">
        <v>66</v>
      </c>
      <c r="J164" s="3"/>
    </row>
    <row r="165" spans="1:10" ht="12.75">
      <c r="A165" s="53"/>
      <c r="B165" s="58"/>
      <c r="C165" s="61"/>
      <c r="D165" s="54"/>
      <c r="E165" s="65"/>
      <c r="F165" s="65"/>
      <c r="G165" s="65"/>
      <c r="H165" s="65"/>
      <c r="I165" s="66"/>
      <c r="J165" s="67"/>
    </row>
    <row r="166" spans="1:10" ht="12.75">
      <c r="A166" s="2">
        <v>-500.72</v>
      </c>
      <c r="B166" s="2"/>
      <c r="C166" s="2">
        <v>456656.36</v>
      </c>
      <c r="D166" s="2"/>
      <c r="E166" s="68">
        <v>438055.57</v>
      </c>
      <c r="F166" s="68">
        <v>71481.87</v>
      </c>
      <c r="G166" s="68">
        <f>H139+H140</f>
        <v>332494.47000000003</v>
      </c>
      <c r="H166" s="68">
        <v>54256.42</v>
      </c>
      <c r="I166" s="2">
        <f>A166+E166-G166</f>
        <v>105060.38</v>
      </c>
      <c r="J166" s="2"/>
    </row>
    <row r="167" spans="1:10" ht="12.75">
      <c r="A167" s="56"/>
      <c r="B167" s="57"/>
      <c r="C167" s="56"/>
      <c r="D167" s="57"/>
      <c r="E167" s="69"/>
      <c r="F167" s="69"/>
      <c r="G167" s="69"/>
      <c r="H167" s="69"/>
      <c r="I167" s="56"/>
      <c r="J167" s="57"/>
    </row>
  </sheetData>
  <sheetProtection/>
  <mergeCells count="99">
    <mergeCell ref="A166:B166"/>
    <mergeCell ref="C166:D166"/>
    <mergeCell ref="I166:J166"/>
    <mergeCell ref="A163:B163"/>
    <mergeCell ref="C163:D163"/>
    <mergeCell ref="I163:J163"/>
    <mergeCell ref="A164:B164"/>
    <mergeCell ref="I164:J164"/>
    <mergeCell ref="A157:J157"/>
    <mergeCell ref="A158:J158"/>
    <mergeCell ref="A159:J159"/>
    <mergeCell ref="A160:J160"/>
    <mergeCell ref="A162:B162"/>
    <mergeCell ref="E162:F162"/>
    <mergeCell ref="G162:H162"/>
    <mergeCell ref="A152:B152"/>
    <mergeCell ref="I152:J152"/>
    <mergeCell ref="A154:B154"/>
    <mergeCell ref="C154:D154"/>
    <mergeCell ref="E154:F154"/>
    <mergeCell ref="G154:H154"/>
    <mergeCell ref="I154:J154"/>
    <mergeCell ref="A151:B151"/>
    <mergeCell ref="C151:D151"/>
    <mergeCell ref="E151:F151"/>
    <mergeCell ref="G151:H151"/>
    <mergeCell ref="I151:J151"/>
    <mergeCell ref="A145:J145"/>
    <mergeCell ref="A146:J146"/>
    <mergeCell ref="A147:J147"/>
    <mergeCell ref="A148:J148"/>
    <mergeCell ref="A150:B150"/>
    <mergeCell ref="I150:J150"/>
    <mergeCell ref="A139:G139"/>
    <mergeCell ref="H139:I139"/>
    <mergeCell ref="A140:G140"/>
    <mergeCell ref="H140:I140"/>
    <mergeCell ref="A141:G141"/>
    <mergeCell ref="H141:I141"/>
    <mergeCell ref="A128:D128"/>
    <mergeCell ref="B129:H129"/>
    <mergeCell ref="I129:N129"/>
    <mergeCell ref="B130:F130"/>
    <mergeCell ref="I130:M130"/>
    <mergeCell ref="A112:D112"/>
    <mergeCell ref="B113:H113"/>
    <mergeCell ref="I113:N113"/>
    <mergeCell ref="B114:F114"/>
    <mergeCell ref="I114:M114"/>
    <mergeCell ref="A101:D101"/>
    <mergeCell ref="B102:H102"/>
    <mergeCell ref="I102:N102"/>
    <mergeCell ref="B103:F103"/>
    <mergeCell ref="I103:M103"/>
    <mergeCell ref="A90:D90"/>
    <mergeCell ref="B91:H91"/>
    <mergeCell ref="I91:N91"/>
    <mergeCell ref="B92:F92"/>
    <mergeCell ref="I92:M92"/>
    <mergeCell ref="A82:D82"/>
    <mergeCell ref="B83:H83"/>
    <mergeCell ref="I83:N83"/>
    <mergeCell ref="B84:F84"/>
    <mergeCell ref="I84:M84"/>
    <mergeCell ref="A70:D70"/>
    <mergeCell ref="B71:H71"/>
    <mergeCell ref="I71:N71"/>
    <mergeCell ref="B72:F72"/>
    <mergeCell ref="I72:M72"/>
    <mergeCell ref="A62:D62"/>
    <mergeCell ref="B63:H63"/>
    <mergeCell ref="I63:N63"/>
    <mergeCell ref="B64:F64"/>
    <mergeCell ref="I64:M64"/>
    <mergeCell ref="A51:D51"/>
    <mergeCell ref="B52:H52"/>
    <mergeCell ref="I52:N52"/>
    <mergeCell ref="B53:F53"/>
    <mergeCell ref="I53:M53"/>
    <mergeCell ref="A41:D41"/>
    <mergeCell ref="B42:H42"/>
    <mergeCell ref="I42:N42"/>
    <mergeCell ref="B43:F43"/>
    <mergeCell ref="I43:M43"/>
    <mergeCell ref="A27:D27"/>
    <mergeCell ref="B28:H28"/>
    <mergeCell ref="I28:N28"/>
    <mergeCell ref="B29:F29"/>
    <mergeCell ref="I29:M29"/>
    <mergeCell ref="A14:D14"/>
    <mergeCell ref="B15:H15"/>
    <mergeCell ref="I15:N15"/>
    <mergeCell ref="B16:F16"/>
    <mergeCell ref="I16:M16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2015-03-27T08:20:48Z</dcterms:created>
  <dcterms:modified xsi:type="dcterms:W3CDTF">2015-03-27T08:20:50Z</dcterms:modified>
  <cp:category/>
  <cp:version/>
  <cp:contentType/>
  <cp:contentStatus/>
</cp:coreProperties>
</file>